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Utvar830\Veřejné zakázky_2019\VZMR\02 Služby a dodávky\Otevřená výzva\Plav - DSP vč. IG+HG průzkumu + IČ\PD\"/>
    </mc:Choice>
  </mc:AlternateContent>
  <bookViews>
    <workbookView xWindow="480" yWindow="135" windowWidth="19440" windowHeight="145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57" i="1" l="1"/>
  <c r="B53" i="1"/>
  <c r="B54" i="1" l="1"/>
  <c r="B58" i="1" s="1"/>
  <c r="B63" i="1" s="1"/>
  <c r="B46" i="1"/>
  <c r="B41" i="1"/>
  <c r="B33" i="1"/>
  <c r="A66" i="1" l="1"/>
  <c r="B11" i="1" l="1"/>
  <c r="B20" i="1" l="1"/>
  <c r="B62" i="1" s="1"/>
  <c r="B64" i="1" s="1"/>
</calcChain>
</file>

<file path=xl/sharedStrings.xml><?xml version="1.0" encoding="utf-8"?>
<sst xmlns="http://schemas.openxmlformats.org/spreadsheetml/2006/main" count="62" uniqueCount="51">
  <si>
    <t>DPS</t>
  </si>
  <si>
    <t>Zpracování kontrolního položkového rozpočtu a soupisu prací s výkazem výměr</t>
  </si>
  <si>
    <t>DSP</t>
  </si>
  <si>
    <t>CELKOVÁ NABÍDKOVÁ CENA</t>
  </si>
  <si>
    <t>položka</t>
  </si>
  <si>
    <t>cena v Kč bez DPH</t>
  </si>
  <si>
    <t xml:space="preserve">Projekt dopravně inženýrských opatření </t>
  </si>
  <si>
    <t>Kontrolní rozpočet stavby (zpracovaný jako ocenění položkového soupisu prací a dodávek)</t>
  </si>
  <si>
    <t>Ostatní práce (tisk, kompletační činnost, strukturování DSP - více stavebních povolení)</t>
  </si>
  <si>
    <t>Organizace a účast projektového týmu na kontrolních dnech (výrobních výborech)</t>
  </si>
  <si>
    <t>Zpracování přílohy "Technické specifikace výrobků a prací"</t>
  </si>
  <si>
    <t>Ostatní práce (tisk, kompletační činnost)</t>
  </si>
  <si>
    <t>Kalkulace ceny</t>
  </si>
  <si>
    <t>Zpracování projektové dokumentace (rozsah dle přílohy č. 12 k vyhlášce č. 499/2006 Sb.)</t>
  </si>
  <si>
    <t>Zpracování projektové dokumentace (rozsah dle přílohy č. 13 k vyhlášce č. 499/2006 Sb.)</t>
  </si>
  <si>
    <t>IG + HG průzkum</t>
  </si>
  <si>
    <t>geodetické zaměření</t>
  </si>
  <si>
    <t>IČ pro zajištění SP</t>
  </si>
  <si>
    <t>Přípravné práce</t>
  </si>
  <si>
    <t>Terénní práce</t>
  </si>
  <si>
    <t>Řízení prací, vyhodnocení, závěrečná zpráva</t>
  </si>
  <si>
    <t>celkem (cena dle čl. I odst. 5 smlouvy o dílo)</t>
  </si>
  <si>
    <t>celkem (cena dle čl. I odst. 6 smlouvy o dílo)</t>
  </si>
  <si>
    <t>celkem (cena dle čl. I odst. 7 smlouvy o dílo)</t>
  </si>
  <si>
    <t>Technické práce</t>
  </si>
  <si>
    <t>celkem (cena dle čl. I odst. 8 smlouvy o dílo)</t>
  </si>
  <si>
    <t>inženýrská činnost pro zajištění stavebního povolení stavby v právní moci</t>
  </si>
  <si>
    <t>celkem (cena dle čl. I odst. 9 smlouvy o dílo)</t>
  </si>
  <si>
    <t>AD</t>
  </si>
  <si>
    <t>a) Účast na kontrolních dnech stavby (KD)</t>
  </si>
  <si>
    <t>Doprava na jeden KD stavby a zpět</t>
  </si>
  <si>
    <t>Výkon AD na jednom KD stavby (předpoklad trvání jednoho KD 4 hodiny)</t>
  </si>
  <si>
    <t>b) Přípravné práce vyplývající z účasti na KD</t>
  </si>
  <si>
    <t xml:space="preserve"> </t>
  </si>
  <si>
    <t>Technické práce - jádrové vrty hl. 3-4 m, celkem 15 ks</t>
  </si>
  <si>
    <t>Technické práce - kopané sondy či vrty k ověření zemníku, hl. do 3 m, celkem 5 ks</t>
  </si>
  <si>
    <t>Odběr porušených vzorků zemin do 10 ks</t>
  </si>
  <si>
    <t>Laboratorní rozbor vzorků zemin (zatřídění, určení geotechnických parametrů), do 10 ks vzorků</t>
  </si>
  <si>
    <t>Laboratorní chemický a biologický rozbor vzorků vody, do 3 ks</t>
  </si>
  <si>
    <t>Odběr vzorků vody, do 3 ks</t>
  </si>
  <si>
    <t>celkem účast na KD stavby (pedpoklad 26 kontrolních dnů)</t>
  </si>
  <si>
    <t>Cena práce projektanta nebo konstruktéra po dobu stavby (předpoklad 78 hodin/stavbu)</t>
  </si>
  <si>
    <t>celkem</t>
  </si>
  <si>
    <t>celkem za aktivní účast na 1 kontrolním dnu stavby včetně dopravy (cena dle čl.III, odst.1 a) příkazní smlouvy)</t>
  </si>
  <si>
    <t xml:space="preserve"> Cena práce projektanta nebo konstruktéra/člověkohodinu (cena dle čl.III, odst.1 b) příkazní smlouvy)</t>
  </si>
  <si>
    <t>Terénní práce, přesuny techniky, cestovní náklady - komplet</t>
  </si>
  <si>
    <t>Přípravné práce - komplet</t>
  </si>
  <si>
    <t>Řízení prací, vyhodnocení, závěrečná zpráva - komplet</t>
  </si>
  <si>
    <t>CELKOVÁ NABÍDKOVÁ CENA DO SMLOUVY O DÍLO</t>
  </si>
  <si>
    <t>CELKOVÁ NABÍDKOVÁ CENA DO SMLOUVY PŘÍKAZNÍ</t>
  </si>
  <si>
    <t>Protipovodňová ochrana obce Plav – DSP, DPS, vč. IG+HG průzkumu a IČ, AD stavby
Příloha č. 1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</si>
</sst>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164" fontId="5" fillId="4" borderId="8" xfId="0" applyNumberFormat="1" applyFont="1" applyFill="1" applyBorder="1" applyAlignment="1" applyProtection="1">
      <alignment horizontal="center" vertical="center" wrapText="1"/>
      <protection hidden="1"/>
    </xf>
    <xf numFmtId="164" fontId="5" fillId="5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5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3" fillId="6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6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6" borderId="11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5" borderId="14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6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5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4" fillId="3" borderId="6" xfId="0" applyFont="1" applyFill="1" applyBorder="1" applyAlignment="1" applyProtection="1">
      <alignment vertical="center" wrapText="1"/>
      <protection hidden="1"/>
    </xf>
    <xf numFmtId="0" fontId="2" fillId="3" borderId="7" xfId="0" applyFont="1" applyFill="1" applyBorder="1" applyAlignment="1" applyProtection="1">
      <alignment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 applyProtection="1">
      <alignment vertical="center" wrapText="1"/>
      <protection hidden="1"/>
    </xf>
    <xf numFmtId="0" fontId="5" fillId="3" borderId="5" xfId="0" applyFont="1" applyFill="1" applyBorder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3" borderId="7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vertical="center" wrapText="1"/>
      <protection hidden="1"/>
    </xf>
    <xf numFmtId="0" fontId="5" fillId="5" borderId="0" xfId="0" applyFont="1" applyFill="1" applyBorder="1" applyAlignment="1" applyProtection="1">
      <alignment vertical="center" wrapText="1"/>
      <protection hidden="1"/>
    </xf>
    <xf numFmtId="0" fontId="5" fillId="5" borderId="0" xfId="0" applyFont="1" applyFill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horizontal="center" vertical="center" wrapText="1"/>
      <protection hidden="1"/>
    </xf>
    <xf numFmtId="0" fontId="1" fillId="3" borderId="8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1" fillId="2" borderId="10" xfId="0" applyFont="1" applyFill="1" applyBorder="1" applyAlignment="1" applyProtection="1">
      <alignment vertical="center" wrapText="1"/>
      <protection hidden="1"/>
    </xf>
    <xf numFmtId="0" fontId="1" fillId="2" borderId="12" xfId="0" applyFont="1" applyFill="1" applyBorder="1" applyAlignment="1" applyProtection="1">
      <alignment vertical="center" wrapText="1"/>
      <protection hidden="1"/>
    </xf>
    <xf numFmtId="0" fontId="4" fillId="3" borderId="5" xfId="0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showGridLines="0" tabSelected="1" zoomScaleNormal="100" zoomScaleSheetLayoutView="100" workbookViewId="0">
      <selection activeCell="D4" sqref="D4"/>
    </sheetView>
  </sheetViews>
  <sheetFormatPr defaultRowHeight="12.75" x14ac:dyDescent="0.25"/>
  <cols>
    <col min="1" max="1" width="80.5703125" style="2" customWidth="1"/>
    <col min="2" max="2" width="19.5703125" style="2" customWidth="1"/>
    <col min="3" max="16384" width="9.140625" style="2"/>
  </cols>
  <sheetData>
    <row r="1" spans="1:2" ht="30" customHeight="1" x14ac:dyDescent="0.25">
      <c r="A1" s="36" t="s">
        <v>50</v>
      </c>
      <c r="B1" s="36"/>
    </row>
    <row r="2" spans="1:2" s="14" customFormat="1" ht="17.25" customHeight="1" x14ac:dyDescent="0.25">
      <c r="A2" s="13" t="s">
        <v>12</v>
      </c>
    </row>
    <row r="3" spans="1:2" ht="15" customHeight="1" thickBot="1" x14ac:dyDescent="0.3"/>
    <row r="4" spans="1:2" s="14" customFormat="1" ht="20.100000000000001" customHeight="1" thickBot="1" x14ac:dyDescent="0.3">
      <c r="A4" s="15" t="s">
        <v>2</v>
      </c>
      <c r="B4" s="16"/>
    </row>
    <row r="5" spans="1:2" ht="15" customHeight="1" thickBot="1" x14ac:dyDescent="0.3">
      <c r="A5" s="17" t="s">
        <v>4</v>
      </c>
      <c r="B5" s="18" t="s">
        <v>5</v>
      </c>
    </row>
    <row r="6" spans="1:2" ht="15" customHeight="1" x14ac:dyDescent="0.25">
      <c r="A6" s="19" t="s">
        <v>13</v>
      </c>
      <c r="B6" s="7"/>
    </row>
    <row r="7" spans="1:2" ht="15" customHeight="1" x14ac:dyDescent="0.25">
      <c r="A7" s="20" t="s">
        <v>6</v>
      </c>
      <c r="B7" s="7"/>
    </row>
    <row r="8" spans="1:2" ht="15" customHeight="1" x14ac:dyDescent="0.25">
      <c r="A8" s="20" t="s">
        <v>7</v>
      </c>
      <c r="B8" s="7"/>
    </row>
    <row r="9" spans="1:2" ht="15" customHeight="1" x14ac:dyDescent="0.25">
      <c r="A9" s="20" t="s">
        <v>8</v>
      </c>
      <c r="B9" s="7"/>
    </row>
    <row r="10" spans="1:2" ht="15" customHeight="1" thickBot="1" x14ac:dyDescent="0.3">
      <c r="A10" s="20" t="s">
        <v>9</v>
      </c>
      <c r="B10" s="7"/>
    </row>
    <row r="11" spans="1:2" s="22" customFormat="1" ht="15" customHeight="1" thickBot="1" x14ac:dyDescent="0.3">
      <c r="A11" s="21" t="s">
        <v>21</v>
      </c>
      <c r="B11" s="3">
        <f>SUM(B6:B10)</f>
        <v>0</v>
      </c>
    </row>
    <row r="12" spans="1:2" ht="15" customHeight="1" thickBot="1" x14ac:dyDescent="0.3">
      <c r="B12" s="23"/>
    </row>
    <row r="13" spans="1:2" s="14" customFormat="1" ht="20.100000000000001" customHeight="1" thickBot="1" x14ac:dyDescent="0.3">
      <c r="A13" s="15" t="s">
        <v>0</v>
      </c>
      <c r="B13" s="24"/>
    </row>
    <row r="14" spans="1:2" ht="15" customHeight="1" thickBot="1" x14ac:dyDescent="0.3">
      <c r="A14" s="17" t="s">
        <v>4</v>
      </c>
      <c r="B14" s="18" t="s">
        <v>5</v>
      </c>
    </row>
    <row r="15" spans="1:2" ht="15" customHeight="1" x14ac:dyDescent="0.25">
      <c r="A15" s="25" t="s">
        <v>14</v>
      </c>
      <c r="B15" s="7"/>
    </row>
    <row r="16" spans="1:2" ht="15" customHeight="1" x14ac:dyDescent="0.25">
      <c r="A16" s="25" t="s">
        <v>10</v>
      </c>
      <c r="B16" s="7"/>
    </row>
    <row r="17" spans="1:2" ht="15" customHeight="1" x14ac:dyDescent="0.25">
      <c r="A17" s="19" t="s">
        <v>1</v>
      </c>
      <c r="B17" s="7"/>
    </row>
    <row r="18" spans="1:2" ht="15" customHeight="1" x14ac:dyDescent="0.25">
      <c r="A18" s="20" t="s">
        <v>11</v>
      </c>
      <c r="B18" s="7"/>
    </row>
    <row r="19" spans="1:2" ht="15" customHeight="1" thickBot="1" x14ac:dyDescent="0.3">
      <c r="A19" s="20" t="s">
        <v>9</v>
      </c>
      <c r="B19" s="7"/>
    </row>
    <row r="20" spans="1:2" s="22" customFormat="1" ht="15" customHeight="1" thickBot="1" x14ac:dyDescent="0.3">
      <c r="A20" s="21" t="s">
        <v>22</v>
      </c>
      <c r="B20" s="3">
        <f>SUM(B15:B19)</f>
        <v>0</v>
      </c>
    </row>
    <row r="21" spans="1:2" s="27" customFormat="1" ht="15" customHeight="1" thickBot="1" x14ac:dyDescent="0.3">
      <c r="A21" s="26"/>
      <c r="B21" s="4"/>
    </row>
    <row r="22" spans="1:2" s="14" customFormat="1" ht="20.100000000000001" customHeight="1" thickBot="1" x14ac:dyDescent="0.3">
      <c r="A22" s="15" t="s">
        <v>15</v>
      </c>
      <c r="B22" s="24"/>
    </row>
    <row r="23" spans="1:2" ht="15" customHeight="1" thickBot="1" x14ac:dyDescent="0.3">
      <c r="A23" s="17" t="s">
        <v>4</v>
      </c>
      <c r="B23" s="18" t="s">
        <v>5</v>
      </c>
    </row>
    <row r="24" spans="1:2" ht="15" customHeight="1" x14ac:dyDescent="0.25">
      <c r="A24" s="25" t="s">
        <v>46</v>
      </c>
      <c r="B24" s="7"/>
    </row>
    <row r="25" spans="1:2" ht="15" customHeight="1" x14ac:dyDescent="0.25">
      <c r="A25" s="25" t="s">
        <v>34</v>
      </c>
      <c r="B25" s="7"/>
    </row>
    <row r="26" spans="1:2" ht="15" customHeight="1" x14ac:dyDescent="0.25">
      <c r="A26" s="25" t="s">
        <v>35</v>
      </c>
      <c r="B26" s="7"/>
    </row>
    <row r="27" spans="1:2" ht="15" customHeight="1" x14ac:dyDescent="0.25">
      <c r="A27" s="25" t="s">
        <v>36</v>
      </c>
      <c r="B27" s="7"/>
    </row>
    <row r="28" spans="1:2" ht="15" customHeight="1" x14ac:dyDescent="0.25">
      <c r="A28" s="25" t="s">
        <v>37</v>
      </c>
      <c r="B28" s="7"/>
    </row>
    <row r="29" spans="1:2" ht="15" customHeight="1" x14ac:dyDescent="0.25">
      <c r="A29" s="25" t="s">
        <v>39</v>
      </c>
      <c r="B29" s="7"/>
    </row>
    <row r="30" spans="1:2" ht="15" customHeight="1" x14ac:dyDescent="0.25">
      <c r="A30" s="19" t="s">
        <v>38</v>
      </c>
      <c r="B30" s="7"/>
    </row>
    <row r="31" spans="1:2" ht="15" customHeight="1" x14ac:dyDescent="0.25">
      <c r="A31" s="20" t="s">
        <v>45</v>
      </c>
      <c r="B31" s="7"/>
    </row>
    <row r="32" spans="1:2" ht="15" customHeight="1" thickBot="1" x14ac:dyDescent="0.3">
      <c r="A32" s="20" t="s">
        <v>47</v>
      </c>
      <c r="B32" s="7"/>
    </row>
    <row r="33" spans="1:5" s="22" customFormat="1" ht="15" customHeight="1" thickBot="1" x14ac:dyDescent="0.3">
      <c r="A33" s="21" t="s">
        <v>23</v>
      </c>
      <c r="B33" s="3">
        <f>SUM(B24:B32)</f>
        <v>0</v>
      </c>
    </row>
    <row r="34" spans="1:5" s="27" customFormat="1" ht="15" customHeight="1" thickBot="1" x14ac:dyDescent="0.3">
      <c r="A34" s="26"/>
      <c r="B34" s="4"/>
    </row>
    <row r="35" spans="1:5" s="27" customFormat="1" ht="15" customHeight="1" thickBot="1" x14ac:dyDescent="0.3">
      <c r="A35" s="15" t="s">
        <v>16</v>
      </c>
      <c r="B35" s="24"/>
    </row>
    <row r="36" spans="1:5" s="27" customFormat="1" ht="15" customHeight="1" thickBot="1" x14ac:dyDescent="0.3">
      <c r="A36" s="17" t="s">
        <v>4</v>
      </c>
      <c r="B36" s="18" t="s">
        <v>5</v>
      </c>
    </row>
    <row r="37" spans="1:5" s="27" customFormat="1" ht="15" customHeight="1" x14ac:dyDescent="0.25">
      <c r="A37" s="25" t="s">
        <v>18</v>
      </c>
      <c r="B37" s="7"/>
      <c r="E37" s="27" t="s">
        <v>33</v>
      </c>
    </row>
    <row r="38" spans="1:5" s="27" customFormat="1" ht="15" customHeight="1" x14ac:dyDescent="0.25">
      <c r="A38" s="25" t="s">
        <v>24</v>
      </c>
      <c r="B38" s="7"/>
    </row>
    <row r="39" spans="1:5" s="27" customFormat="1" ht="15" customHeight="1" x14ac:dyDescent="0.25">
      <c r="A39" s="20" t="s">
        <v>19</v>
      </c>
      <c r="B39" s="7"/>
    </row>
    <row r="40" spans="1:5" s="27" customFormat="1" ht="15" customHeight="1" thickBot="1" x14ac:dyDescent="0.3">
      <c r="A40" s="20" t="s">
        <v>20</v>
      </c>
      <c r="B40" s="7"/>
    </row>
    <row r="41" spans="1:5" s="27" customFormat="1" ht="15" customHeight="1" thickBot="1" x14ac:dyDescent="0.3">
      <c r="A41" s="21" t="s">
        <v>25</v>
      </c>
      <c r="B41" s="3">
        <f>SUM(B37:B40)</f>
        <v>0</v>
      </c>
    </row>
    <row r="42" spans="1:5" s="27" customFormat="1" ht="15" customHeight="1" thickBot="1" x14ac:dyDescent="0.3">
      <c r="A42" s="26"/>
      <c r="B42" s="4"/>
    </row>
    <row r="43" spans="1:5" s="27" customFormat="1" ht="15" customHeight="1" thickBot="1" x14ac:dyDescent="0.3">
      <c r="A43" s="15" t="s">
        <v>17</v>
      </c>
      <c r="B43" s="24"/>
    </row>
    <row r="44" spans="1:5" s="27" customFormat="1" ht="15" customHeight="1" thickBot="1" x14ac:dyDescent="0.3">
      <c r="A44" s="17" t="s">
        <v>4</v>
      </c>
      <c r="B44" s="18" t="s">
        <v>5</v>
      </c>
    </row>
    <row r="45" spans="1:5" s="27" customFormat="1" ht="15" customHeight="1" thickBot="1" x14ac:dyDescent="0.3">
      <c r="A45" s="25" t="s">
        <v>26</v>
      </c>
      <c r="B45" s="7"/>
    </row>
    <row r="46" spans="1:5" s="27" customFormat="1" ht="15" customHeight="1" thickBot="1" x14ac:dyDescent="0.3">
      <c r="A46" s="21" t="s">
        <v>27</v>
      </c>
      <c r="B46" s="3">
        <f>SUM(B45:B45)</f>
        <v>0</v>
      </c>
    </row>
    <row r="47" spans="1:5" ht="13.5" thickBot="1" x14ac:dyDescent="0.3"/>
    <row r="48" spans="1:5" s="14" customFormat="1" ht="20.100000000000001" customHeight="1" thickBot="1" x14ac:dyDescent="0.3">
      <c r="A48" s="15" t="s">
        <v>28</v>
      </c>
      <c r="B48" s="24"/>
    </row>
    <row r="49" spans="1:2" s="30" customFormat="1" ht="15" customHeight="1" thickBot="1" x14ac:dyDescent="0.3">
      <c r="A49" s="28" t="s">
        <v>4</v>
      </c>
      <c r="B49" s="29" t="s">
        <v>5</v>
      </c>
    </row>
    <row r="50" spans="1:2" s="30" customFormat="1" ht="15" customHeight="1" x14ac:dyDescent="0.25">
      <c r="A50" s="31" t="s">
        <v>29</v>
      </c>
      <c r="B50" s="5"/>
    </row>
    <row r="51" spans="1:2" s="30" customFormat="1" ht="15" customHeight="1" x14ac:dyDescent="0.25">
      <c r="A51" s="25" t="s">
        <v>30</v>
      </c>
      <c r="B51" s="8"/>
    </row>
    <row r="52" spans="1:2" s="30" customFormat="1" ht="15" customHeight="1" thickBot="1" x14ac:dyDescent="0.3">
      <c r="A52" s="32" t="s">
        <v>31</v>
      </c>
      <c r="B52" s="9"/>
    </row>
    <row r="53" spans="1:2" s="30" customFormat="1" ht="30.75" customHeight="1" x14ac:dyDescent="0.25">
      <c r="A53" s="33" t="s">
        <v>43</v>
      </c>
      <c r="B53" s="12">
        <f>SUM(B51:B52)</f>
        <v>0</v>
      </c>
    </row>
    <row r="54" spans="1:2" s="30" customFormat="1" ht="15" customHeight="1" x14ac:dyDescent="0.25">
      <c r="A54" s="19" t="s">
        <v>40</v>
      </c>
      <c r="B54" s="10">
        <f>B53*26</f>
        <v>0</v>
      </c>
    </row>
    <row r="55" spans="1:2" s="22" customFormat="1" ht="15" customHeight="1" x14ac:dyDescent="0.25">
      <c r="A55" s="31" t="s">
        <v>32</v>
      </c>
      <c r="B55" s="6"/>
    </row>
    <row r="56" spans="1:2" s="30" customFormat="1" ht="28.5" customHeight="1" x14ac:dyDescent="0.25">
      <c r="A56" s="25" t="s">
        <v>44</v>
      </c>
      <c r="B56" s="11"/>
    </row>
    <row r="57" spans="1:2" s="30" customFormat="1" ht="15" customHeight="1" thickBot="1" x14ac:dyDescent="0.3">
      <c r="A57" s="20" t="s">
        <v>41</v>
      </c>
      <c r="B57" s="9">
        <f>B56*78</f>
        <v>0</v>
      </c>
    </row>
    <row r="58" spans="1:2" s="22" customFormat="1" ht="15" customHeight="1" thickBot="1" x14ac:dyDescent="0.3">
      <c r="A58" s="21" t="s">
        <v>42</v>
      </c>
      <c r="B58" s="3">
        <f>B54+B57</f>
        <v>0</v>
      </c>
    </row>
    <row r="61" spans="1:2" ht="13.5" thickBot="1" x14ac:dyDescent="0.3"/>
    <row r="62" spans="1:2" ht="20.100000000000001" customHeight="1" thickBot="1" x14ac:dyDescent="0.3">
      <c r="A62" s="34" t="s">
        <v>48</v>
      </c>
      <c r="B62" s="1">
        <f>SUM(B11,B20,B33,B41,B46)</f>
        <v>0</v>
      </c>
    </row>
    <row r="63" spans="1:2" ht="20.100000000000001" customHeight="1" thickBot="1" x14ac:dyDescent="0.3">
      <c r="A63" s="34" t="s">
        <v>49</v>
      </c>
      <c r="B63" s="1">
        <f>SUM(B58)</f>
        <v>0</v>
      </c>
    </row>
    <row r="64" spans="1:2" ht="20.100000000000001" customHeight="1" thickBot="1" x14ac:dyDescent="0.3">
      <c r="A64" s="34" t="s">
        <v>3</v>
      </c>
      <c r="B64" s="1">
        <f>SUM(B62:B63)</f>
        <v>0</v>
      </c>
    </row>
    <row r="65" spans="1:1" ht="15" customHeight="1" x14ac:dyDescent="0.25"/>
    <row r="66" spans="1:1" x14ac:dyDescent="0.25">
      <c r="A66" s="35" t="str">
        <f>IF(COUNTIFS(B6:B10,"")&gt;0,"Celková nabídková cena se zobrazí po vyplnění všech položkových cen.",IF(COUNTIFS(B15:B19,0)&gt;0,"Celková nabídková cena se zobrazí po vyplnění všech položkových cen.",IF(COUNTIFS(B6:B10,0)&gt;0,"Celková nabídková cena se zobrazí po vyplnění všech položkových cen.",IF(COUNTIFS(B15:B19,"")&gt;0,"Celková nabídková cena se zobrazí po vyplnění všech položkových cen.",""))))</f>
        <v>Celková nabídková cena se zobrazí po vyplnění všech položkových cen.</v>
      </c>
    </row>
  </sheetData>
  <sheetProtection selectLockedCells="1"/>
  <mergeCells count="1">
    <mergeCell ref="A1:B1"/>
  </mergeCells>
  <conditionalFormatting sqref="A66">
    <cfRule type="containsText" dxfId="0" priority="1" operator="containsText" text="DPS">
      <formula>NOT(ISERROR(SEARCH("DPS",A66)))</formula>
    </cfRule>
  </conditionalFormatting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Kletečková Markéta</cp:lastModifiedBy>
  <cp:lastPrinted>2019-10-23T06:21:38Z</cp:lastPrinted>
  <dcterms:created xsi:type="dcterms:W3CDTF">2017-03-22T14:13:00Z</dcterms:created>
  <dcterms:modified xsi:type="dcterms:W3CDTF">2019-11-20T15:21:05Z</dcterms:modified>
</cp:coreProperties>
</file>